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8" yWindow="-108" windowWidth="23256" windowHeight="12576"/>
  </bookViews>
  <sheets>
    <sheet name="анализы " sheetId="1" r:id="rId1"/>
  </sheets>
  <calcPr calcId="145621"/>
</workbook>
</file>

<file path=xl/calcChain.xml><?xml version="1.0" encoding="utf-8"?>
<calcChain xmlns="http://schemas.openxmlformats.org/spreadsheetml/2006/main">
  <c r="C14" i="1" l="1"/>
  <c r="D14" i="1"/>
  <c r="I14" i="1"/>
  <c r="J14" i="1"/>
  <c r="C20" i="1"/>
  <c r="D20" i="1"/>
  <c r="I20" i="1"/>
  <c r="J20" i="1"/>
  <c r="C27" i="1"/>
  <c r="D27" i="1"/>
  <c r="E27" i="1"/>
  <c r="I27" i="1"/>
  <c r="J27" i="1"/>
  <c r="C33" i="1"/>
  <c r="D33" i="1"/>
  <c r="I33" i="1"/>
  <c r="J33" i="1"/>
  <c r="C39" i="1"/>
  <c r="D39" i="1"/>
  <c r="I39" i="1"/>
  <c r="J39" i="1"/>
  <c r="C45" i="1"/>
  <c r="D45" i="1"/>
  <c r="I45" i="1"/>
  <c r="J45" i="1"/>
  <c r="C51" i="1"/>
  <c r="D51" i="1"/>
  <c r="I51" i="1"/>
  <c r="J51" i="1"/>
  <c r="C57" i="1"/>
  <c r="D57" i="1"/>
  <c r="I57" i="1"/>
  <c r="J57" i="1"/>
  <c r="C63" i="1"/>
  <c r="D63" i="1"/>
  <c r="I63" i="1"/>
  <c r="J63" i="1"/>
  <c r="C69" i="1"/>
  <c r="D69" i="1"/>
  <c r="E69" i="1"/>
  <c r="I69" i="1"/>
  <c r="J69" i="1"/>
  <c r="K69" i="1" s="1"/>
  <c r="E63" i="1" l="1"/>
  <c r="E57" i="1"/>
  <c r="E51" i="1"/>
  <c r="E45" i="1"/>
  <c r="E20" i="1"/>
  <c r="K63" i="1"/>
  <c r="K57" i="1"/>
  <c r="K51" i="1"/>
  <c r="K39" i="1"/>
  <c r="K33" i="1"/>
  <c r="K27" i="1"/>
  <c r="E14" i="1"/>
  <c r="E39" i="1"/>
  <c r="E33" i="1"/>
  <c r="K45" i="1"/>
  <c r="K20" i="1"/>
  <c r="K14" i="1"/>
</calcChain>
</file>

<file path=xl/sharedStrings.xml><?xml version="1.0" encoding="utf-8"?>
<sst xmlns="http://schemas.openxmlformats.org/spreadsheetml/2006/main" count="238" uniqueCount="65">
  <si>
    <t xml:space="preserve">          ИТОГО:</t>
  </si>
  <si>
    <t>Обработка венозной крови для получения плазмы или сыворотки</t>
  </si>
  <si>
    <t>1.5.</t>
  </si>
  <si>
    <t>Забор крови из вены</t>
  </si>
  <si>
    <t>1.4.3.</t>
  </si>
  <si>
    <t>Прием и регистрация проб</t>
  </si>
  <si>
    <t>1.2.</t>
  </si>
  <si>
    <t>латекс-тестом</t>
  </si>
  <si>
    <t>7.22.2</t>
  </si>
  <si>
    <t>Определение ревматоидного фактора в сыворотке крови</t>
  </si>
  <si>
    <t>Определение активности холинэстеразы в сыворотке крови кинетическим методом</t>
  </si>
  <si>
    <t>5.1.1.1.24.2.</t>
  </si>
  <si>
    <t>Определение активности холинэстеразы в сыворотке крови</t>
  </si>
  <si>
    <t xml:space="preserve">Определение активности ферментов  α-амилазы кинетическим методом </t>
  </si>
  <si>
    <t>5.1.1.1.21.1.</t>
  </si>
  <si>
    <t>Анализ крови (α-амилазы)</t>
  </si>
  <si>
    <t>Определение холестерина липопротеинов низкой плотности</t>
  </si>
  <si>
    <t>5.1.1.1.10</t>
  </si>
  <si>
    <t>ЗАБОР КРОВИ ДЛЯ АНАЛИЗА КРОВИ НА ХОЛЕСТЕРИН НИЗКОЙ ПЛОТНОСТИ</t>
  </si>
  <si>
    <t>Определение гликированного гемоглобина иммунотурбиметрическим методом</t>
  </si>
  <si>
    <t>5.1.2.4.2.</t>
  </si>
  <si>
    <t xml:space="preserve">Определение гликированного гемоглобина </t>
  </si>
  <si>
    <t>ЗАБОР КРОВИ ДЛЯ АНАЛИЗА КРОВИ НА ГЛИКИРОВАННЫЙ ГЕМОГЛОБИН</t>
  </si>
  <si>
    <t>Определение общего холестерина сыворотки крови ферментативным методом</t>
  </si>
  <si>
    <t>5.1.1.1.8.</t>
  </si>
  <si>
    <t>Взятие крови из пальца для одного показателя</t>
  </si>
  <si>
    <t>1.4.1.</t>
  </si>
  <si>
    <t>Пипетирование стеклянными  пипетками</t>
  </si>
  <si>
    <t>1.1.1.</t>
  </si>
  <si>
    <t>АНАЛИЗ КРОВИ НА ХОЛЕСТЕРИН:</t>
  </si>
  <si>
    <t xml:space="preserve">Определение активности аланинаминотрансферазы в сыворотке крови кинетическим методом </t>
  </si>
  <si>
    <t>5.1.1.1.21.3.</t>
  </si>
  <si>
    <t>Анализ крови (Алат)</t>
  </si>
  <si>
    <t>Определение билирубина и его фракций в сыворотке крови методом Йендрашека-Клеггорн-Грофа</t>
  </si>
  <si>
    <t>5.1.1.1.13.</t>
  </si>
  <si>
    <t>Анализ крови (биллирубин+АЛаТ)</t>
  </si>
  <si>
    <t>Анализ крови (биллирубин)</t>
  </si>
  <si>
    <t>Подсчёт лейкоцитов в счётной камере для негематологических заболеваний</t>
  </si>
  <si>
    <t>3.1.9.</t>
  </si>
  <si>
    <t>Определение скорости оседания эритроцитов</t>
  </si>
  <si>
    <t>3.1.12.1.</t>
  </si>
  <si>
    <t>Определение гемоглобина гемоглобин-цианидным методом</t>
  </si>
  <si>
    <t>3.1.3.</t>
  </si>
  <si>
    <t>Микроскопический (морфологический) анализ клеток в препарате перифирической крови с описанием форменных элементов без патологии</t>
  </si>
  <si>
    <t>3.1.2.1.</t>
  </si>
  <si>
    <t>Приготовление препарата перифирической крови для цитоморфологического исследования</t>
  </si>
  <si>
    <t>3.1.1.1.</t>
  </si>
  <si>
    <t>Взятие крови из пальца для всего спектра гематологических исследований</t>
  </si>
  <si>
    <t>1.4.2.</t>
  </si>
  <si>
    <t>Пипетирование стеклянными пипетками</t>
  </si>
  <si>
    <t>ПОЛНЫЙ АНАЛИЗ КРОВИ:</t>
  </si>
  <si>
    <t>ГЕМАТОЛОГИЧЕСКИЕ  ИССЛЕДОВАНИЯ :</t>
  </si>
  <si>
    <t>3.</t>
  </si>
  <si>
    <t>Общая стоимость услуги с учетом материалов</t>
  </si>
  <si>
    <t>Стоимость используемых материалов, руб.</t>
  </si>
  <si>
    <t>Тариф по прейскуранту, руб.</t>
  </si>
  <si>
    <t>Наименование платных медицинских услуг</t>
  </si>
  <si>
    <t>№ п/п</t>
  </si>
  <si>
    <t>Общая стоимость услуги с учетом материалов, руб.коп.</t>
  </si>
  <si>
    <t>Стоимость используемых материалов, руб.коп.</t>
  </si>
  <si>
    <t>Тариф по прейскуранту, руб.коп.</t>
  </si>
  <si>
    <t>по клиническим лабораторным исследованиям для иностранным гражданам  (единичное исследование)</t>
  </si>
  <si>
    <t xml:space="preserve">По клиническим лабораторным исследованиям граждан РБ  (единичное исследование) </t>
  </si>
  <si>
    <r>
      <rPr>
        <b/>
        <sz val="14"/>
        <rFont val="Times New Roman"/>
        <family val="1"/>
        <charset val="204"/>
      </rPr>
      <t xml:space="preserve">Прейскурант </t>
    </r>
    <r>
      <rPr>
        <sz val="12"/>
        <rFont val="Times New Roman"/>
        <family val="1"/>
        <charset val="204"/>
      </rPr>
      <t xml:space="preserve"> </t>
    </r>
  </si>
  <si>
    <t xml:space="preserve">Выписка из Прейскуранта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</si>
</sst>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0&quot;р.&quot;"/>
    <numFmt numFmtId="166" formatCode="_-* #,##0_р_._-;\-* #,##0_р_._-;_-* &quot;-&quot;??_р_._-;_-@_-"/>
  </numFmts>
  <fonts count="13" x14ac:knownFonts="1">
    <font>
      <sz val="12"/>
      <name val="Times New Roman"/>
      <charset val="204"/>
    </font>
    <font>
      <sz val="12"/>
      <name val="Times New Roman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121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165" fontId="4" fillId="0" borderId="1" xfId="0" applyNumberFormat="1" applyFont="1" applyBorder="1" applyAlignment="1">
      <alignment horizontal="center" wrapText="1"/>
    </xf>
    <xf numFmtId="165" fontId="4" fillId="0" borderId="2" xfId="1" applyNumberFormat="1" applyFont="1" applyFill="1" applyBorder="1" applyAlignment="1">
      <alignment wrapText="1"/>
    </xf>
    <xf numFmtId="165" fontId="2" fillId="0" borderId="2" xfId="0" applyNumberFormat="1" applyFont="1" applyBorder="1" applyAlignment="1">
      <alignment vertical="center" wrapText="1"/>
    </xf>
    <xf numFmtId="1" fontId="5" fillId="0" borderId="3" xfId="0" applyNumberFormat="1" applyFont="1" applyBorder="1" applyAlignment="1">
      <alignment horizontal="left" vertical="center" wrapText="1"/>
    </xf>
    <xf numFmtId="1" fontId="5" fillId="0" borderId="4" xfId="0" applyNumberFormat="1" applyFont="1" applyBorder="1" applyAlignment="1">
      <alignment horizontal="left" vertical="center" wrapText="1"/>
    </xf>
    <xf numFmtId="165" fontId="4" fillId="0" borderId="1" xfId="0" applyNumberFormat="1" applyFont="1" applyBorder="1" applyAlignment="1">
      <alignment horizontal="right" wrapText="1"/>
    </xf>
    <xf numFmtId="165" fontId="4" fillId="0" borderId="2" xfId="0" applyNumberFormat="1" applyFont="1" applyBorder="1" applyAlignment="1">
      <alignment vertical="center" wrapText="1"/>
    </xf>
    <xf numFmtId="1" fontId="5" fillId="0" borderId="5" xfId="0" applyNumberFormat="1" applyFont="1" applyBorder="1" applyAlignment="1">
      <alignment horizontal="left" vertical="center" wrapText="1"/>
    </xf>
    <xf numFmtId="165" fontId="2" fillId="0" borderId="7" xfId="1" applyNumberFormat="1" applyFont="1" applyFill="1" applyBorder="1" applyAlignment="1">
      <alignment wrapText="1"/>
    </xf>
    <xf numFmtId="165" fontId="2" fillId="2" borderId="7" xfId="0" applyNumberFormat="1" applyFont="1" applyFill="1" applyBorder="1" applyAlignment="1">
      <alignment vertical="center" wrapText="1"/>
    </xf>
    <xf numFmtId="1" fontId="3" fillId="2" borderId="8" xfId="0" applyNumberFormat="1" applyFont="1" applyFill="1" applyBorder="1" applyAlignment="1">
      <alignment horizontal="left" vertical="center" wrapText="1"/>
    </xf>
    <xf numFmtId="1" fontId="3" fillId="2" borderId="9" xfId="0" applyNumberFormat="1" applyFont="1" applyFill="1" applyBorder="1" applyAlignment="1">
      <alignment horizontal="left" vertical="center" wrapText="1"/>
    </xf>
    <xf numFmtId="165" fontId="2" fillId="0" borderId="11" xfId="1" applyNumberFormat="1" applyFont="1" applyFill="1" applyBorder="1" applyAlignment="1">
      <alignment wrapText="1"/>
    </xf>
    <xf numFmtId="165" fontId="2" fillId="0" borderId="7" xfId="0" applyNumberFormat="1" applyFont="1" applyBorder="1" applyAlignment="1">
      <alignment vertical="center" wrapText="1"/>
    </xf>
    <xf numFmtId="1" fontId="3" fillId="0" borderId="8" xfId="0" applyNumberFormat="1" applyFont="1" applyBorder="1" applyAlignment="1">
      <alignment horizontal="left" vertical="center" wrapText="1"/>
    </xf>
    <xf numFmtId="1" fontId="3" fillId="0" borderId="9" xfId="0" applyNumberFormat="1" applyFont="1" applyBorder="1" applyAlignment="1">
      <alignment horizontal="left" vertical="center" wrapText="1"/>
    </xf>
    <xf numFmtId="165" fontId="2" fillId="0" borderId="11" xfId="0" applyNumberFormat="1" applyFont="1" applyBorder="1" applyAlignment="1">
      <alignment vertical="center" wrapText="1"/>
    </xf>
    <xf numFmtId="1" fontId="3" fillId="0" borderId="13" xfId="0" applyNumberFormat="1" applyFont="1" applyBorder="1" applyAlignment="1">
      <alignment horizontal="left" vertical="center" wrapText="1"/>
    </xf>
    <xf numFmtId="1" fontId="3" fillId="0" borderId="14" xfId="0" applyNumberFormat="1" applyFont="1" applyBorder="1" applyAlignment="1">
      <alignment horizontal="left" vertical="center" wrapText="1"/>
    </xf>
    <xf numFmtId="165" fontId="4" fillId="2" borderId="6" xfId="1" applyNumberFormat="1" applyFont="1" applyFill="1" applyBorder="1" applyAlignment="1">
      <alignment wrapText="1"/>
    </xf>
    <xf numFmtId="165" fontId="2" fillId="2" borderId="15" xfId="1" applyNumberFormat="1" applyFont="1" applyFill="1" applyBorder="1" applyAlignment="1">
      <alignment wrapText="1"/>
    </xf>
    <xf numFmtId="165" fontId="2" fillId="2" borderId="16" xfId="0" applyNumberFormat="1" applyFont="1" applyFill="1" applyBorder="1" applyAlignment="1">
      <alignment vertical="center" wrapText="1"/>
    </xf>
    <xf numFmtId="0" fontId="3" fillId="2" borderId="17" xfId="0" applyFont="1" applyFill="1" applyBorder="1" applyAlignment="1">
      <alignment wrapText="1"/>
    </xf>
    <xf numFmtId="1" fontId="6" fillId="2" borderId="18" xfId="0" applyNumberFormat="1" applyFont="1" applyFill="1" applyBorder="1" applyAlignment="1">
      <alignment horizontal="left" vertical="center" wrapText="1"/>
    </xf>
    <xf numFmtId="166" fontId="4" fillId="3" borderId="19" xfId="1" applyNumberFormat="1" applyFont="1" applyFill="1" applyBorder="1" applyAlignment="1">
      <alignment wrapText="1"/>
    </xf>
    <xf numFmtId="166" fontId="7" fillId="3" borderId="20" xfId="1" applyNumberFormat="1" applyFont="1" applyFill="1" applyBorder="1" applyAlignment="1">
      <alignment wrapText="1"/>
    </xf>
    <xf numFmtId="166" fontId="2" fillId="3" borderId="20" xfId="0" applyNumberFormat="1" applyFont="1" applyFill="1" applyBorder="1" applyAlignment="1">
      <alignment vertical="center" wrapText="1"/>
    </xf>
    <xf numFmtId="0" fontId="6" fillId="3" borderId="21" xfId="0" applyFont="1" applyFill="1" applyBorder="1" applyAlignment="1">
      <alignment vertical="top" wrapText="1"/>
    </xf>
    <xf numFmtId="1" fontId="6" fillId="3" borderId="22" xfId="0" applyNumberFormat="1" applyFont="1" applyFill="1" applyBorder="1" applyAlignment="1">
      <alignment horizontal="left" vertical="center" wrapText="1"/>
    </xf>
    <xf numFmtId="165" fontId="4" fillId="0" borderId="1" xfId="2" applyNumberFormat="1" applyFont="1" applyBorder="1" applyAlignment="1">
      <alignment horizontal="center" wrapText="1"/>
    </xf>
    <xf numFmtId="165" fontId="4" fillId="0" borderId="2" xfId="3" applyNumberFormat="1" applyFont="1" applyFill="1" applyBorder="1" applyAlignment="1">
      <alignment wrapText="1"/>
    </xf>
    <xf numFmtId="165" fontId="2" fillId="0" borderId="2" xfId="2" applyNumberFormat="1" applyBorder="1" applyAlignment="1">
      <alignment vertical="center" wrapText="1"/>
    </xf>
    <xf numFmtId="1" fontId="5" fillId="0" borderId="5" xfId="2" applyNumberFormat="1" applyFont="1" applyBorder="1" applyAlignment="1">
      <alignment horizontal="left" vertical="center" wrapText="1"/>
    </xf>
    <xf numFmtId="1" fontId="5" fillId="0" borderId="4" xfId="2" applyNumberFormat="1" applyFont="1" applyBorder="1" applyAlignment="1">
      <alignment horizontal="left" vertical="center" wrapText="1"/>
    </xf>
    <xf numFmtId="165" fontId="4" fillId="0" borderId="1" xfId="2" applyNumberFormat="1" applyFont="1" applyBorder="1" applyAlignment="1">
      <alignment horizontal="right" wrapText="1"/>
    </xf>
    <xf numFmtId="165" fontId="4" fillId="0" borderId="2" xfId="2" applyNumberFormat="1" applyFont="1" applyBorder="1" applyAlignment="1">
      <alignment vertical="center" wrapText="1"/>
    </xf>
    <xf numFmtId="165" fontId="4" fillId="0" borderId="6" xfId="3" applyNumberFormat="1" applyFont="1" applyFill="1" applyBorder="1" applyAlignment="1">
      <alignment wrapText="1"/>
    </xf>
    <xf numFmtId="165" fontId="2" fillId="0" borderId="11" xfId="3" applyNumberFormat="1" applyFont="1" applyFill="1" applyBorder="1" applyAlignment="1">
      <alignment vertical="center" wrapText="1"/>
    </xf>
    <xf numFmtId="165" fontId="2" fillId="2" borderId="7" xfId="2" applyNumberFormat="1" applyFill="1" applyBorder="1" applyAlignment="1">
      <alignment vertical="center" wrapText="1"/>
    </xf>
    <xf numFmtId="1" fontId="8" fillId="2" borderId="26" xfId="2" applyNumberFormat="1" applyFont="1" applyFill="1" applyBorder="1" applyAlignment="1">
      <alignment vertical="center" wrapText="1"/>
    </xf>
    <xf numFmtId="1" fontId="8" fillId="2" borderId="14" xfId="2" applyNumberFormat="1" applyFont="1" applyFill="1" applyBorder="1" applyAlignment="1">
      <alignment horizontal="left" vertical="center" wrapText="1"/>
    </xf>
    <xf numFmtId="165" fontId="2" fillId="0" borderId="11" xfId="3" applyNumberFormat="1" applyFont="1" applyFill="1" applyBorder="1" applyAlignment="1">
      <alignment wrapText="1"/>
    </xf>
    <xf numFmtId="1" fontId="3" fillId="2" borderId="8" xfId="2" applyNumberFormat="1" applyFont="1" applyFill="1" applyBorder="1" applyAlignment="1">
      <alignment horizontal="left" vertical="center" wrapText="1"/>
    </xf>
    <xf numFmtId="1" fontId="3" fillId="2" borderId="9" xfId="2" applyNumberFormat="1" applyFont="1" applyFill="1" applyBorder="1" applyAlignment="1">
      <alignment horizontal="left" vertical="center" wrapText="1"/>
    </xf>
    <xf numFmtId="165" fontId="2" fillId="0" borderId="7" xfId="2" applyNumberFormat="1" applyBorder="1" applyAlignment="1">
      <alignment vertical="center" wrapText="1"/>
    </xf>
    <xf numFmtId="1" fontId="3" fillId="0" borderId="8" xfId="2" applyNumberFormat="1" applyFont="1" applyBorder="1" applyAlignment="1">
      <alignment horizontal="left" vertical="center" wrapText="1"/>
    </xf>
    <xf numFmtId="1" fontId="3" fillId="0" borderId="9" xfId="2" applyNumberFormat="1" applyFont="1" applyBorder="1" applyAlignment="1">
      <alignment horizontal="left" vertical="center" wrapText="1"/>
    </xf>
    <xf numFmtId="165" fontId="2" fillId="0" borderId="16" xfId="3" applyNumberFormat="1" applyFont="1" applyFill="1" applyBorder="1" applyAlignment="1">
      <alignment wrapText="1"/>
    </xf>
    <xf numFmtId="165" fontId="2" fillId="0" borderId="16" xfId="2" applyNumberFormat="1" applyBorder="1" applyAlignment="1">
      <alignment vertical="center" wrapText="1"/>
    </xf>
    <xf numFmtId="1" fontId="3" fillId="0" borderId="27" xfId="2" applyNumberFormat="1" applyFont="1" applyBorder="1" applyAlignment="1">
      <alignment horizontal="left" vertical="center" wrapText="1"/>
    </xf>
    <xf numFmtId="1" fontId="3" fillId="0" borderId="18" xfId="2" applyNumberFormat="1" applyFont="1" applyBorder="1" applyAlignment="1">
      <alignment horizontal="left" vertical="center" wrapText="1"/>
    </xf>
    <xf numFmtId="1" fontId="7" fillId="3" borderId="23" xfId="2" applyNumberFormat="1" applyFont="1" applyFill="1" applyBorder="1" applyAlignment="1">
      <alignment horizontal="left" vertical="center" wrapText="1"/>
    </xf>
    <xf numFmtId="1" fontId="7" fillId="3" borderId="24" xfId="2" applyNumberFormat="1" applyFont="1" applyFill="1" applyBorder="1" applyAlignment="1">
      <alignment horizontal="left" vertical="center" wrapText="1"/>
    </xf>
    <xf numFmtId="1" fontId="6" fillId="3" borderId="4" xfId="2" applyNumberFormat="1" applyFont="1" applyFill="1" applyBorder="1" applyAlignment="1">
      <alignment horizontal="left" vertical="center" wrapText="1"/>
    </xf>
    <xf numFmtId="165" fontId="4" fillId="0" borderId="1" xfId="3" applyNumberFormat="1" applyFont="1" applyFill="1" applyBorder="1" applyAlignment="1">
      <alignment wrapText="1"/>
    </xf>
    <xf numFmtId="1" fontId="5" fillId="0" borderId="25" xfId="2" applyNumberFormat="1" applyFont="1" applyBorder="1" applyAlignment="1">
      <alignment horizontal="left" vertical="center" wrapText="1"/>
    </xf>
    <xf numFmtId="165" fontId="2" fillId="0" borderId="7" xfId="2" applyNumberFormat="1" applyBorder="1" applyAlignment="1">
      <alignment horizontal="right" vertical="center" wrapText="1"/>
    </xf>
    <xf numFmtId="1" fontId="8" fillId="0" borderId="9" xfId="2" applyNumberFormat="1" applyFont="1" applyBorder="1" applyAlignment="1">
      <alignment horizontal="left" vertical="center" wrapText="1"/>
    </xf>
    <xf numFmtId="165" fontId="2" fillId="0" borderId="11" xfId="2" applyNumberFormat="1" applyBorder="1" applyAlignment="1">
      <alignment vertical="center" wrapText="1"/>
    </xf>
    <xf numFmtId="1" fontId="3" fillId="0" borderId="13" xfId="2" applyNumberFormat="1" applyFont="1" applyBorder="1" applyAlignment="1">
      <alignment horizontal="left" vertical="center" wrapText="1"/>
    </xf>
    <xf numFmtId="1" fontId="3" fillId="0" borderId="14" xfId="2" applyNumberFormat="1" applyFont="1" applyBorder="1" applyAlignment="1">
      <alignment horizontal="left" vertical="center" wrapText="1"/>
    </xf>
    <xf numFmtId="166" fontId="4" fillId="3" borderId="1" xfId="3" applyNumberFormat="1" applyFont="1" applyFill="1" applyBorder="1" applyAlignment="1">
      <alignment wrapText="1"/>
    </xf>
    <xf numFmtId="166" fontId="4" fillId="3" borderId="2" xfId="3" applyNumberFormat="1" applyFont="1" applyFill="1" applyBorder="1" applyAlignment="1">
      <alignment wrapText="1"/>
    </xf>
    <xf numFmtId="166" fontId="2" fillId="3" borderId="2" xfId="2" applyNumberFormat="1" applyFill="1" applyBorder="1" applyAlignment="1">
      <alignment vertical="center" wrapText="1"/>
    </xf>
    <xf numFmtId="1" fontId="6" fillId="3" borderId="25" xfId="2" applyNumberFormat="1" applyFont="1" applyFill="1" applyBorder="1" applyAlignment="1">
      <alignment horizontal="left" vertical="center" wrapText="1"/>
    </xf>
    <xf numFmtId="1" fontId="5" fillId="3" borderId="4" xfId="2" applyNumberFormat="1" applyFont="1" applyFill="1" applyBorder="1" applyAlignment="1">
      <alignment horizontal="left" vertical="center" wrapText="1"/>
    </xf>
    <xf numFmtId="165" fontId="2" fillId="0" borderId="15" xfId="3" applyNumberFormat="1" applyFont="1" applyFill="1" applyBorder="1" applyAlignment="1">
      <alignment vertical="center" wrapText="1"/>
    </xf>
    <xf numFmtId="1" fontId="3" fillId="2" borderId="7" xfId="2" applyNumberFormat="1" applyFont="1" applyFill="1" applyBorder="1" applyAlignment="1">
      <alignment horizontal="left" vertical="center" wrapText="1"/>
    </xf>
    <xf numFmtId="1" fontId="8" fillId="2" borderId="7" xfId="2" applyNumberFormat="1" applyFont="1" applyFill="1" applyBorder="1" applyAlignment="1">
      <alignment horizontal="left" vertical="center" wrapText="1"/>
    </xf>
    <xf numFmtId="165" fontId="2" fillId="0" borderId="15" xfId="3" applyNumberFormat="1" applyFont="1" applyFill="1" applyBorder="1" applyAlignment="1">
      <alignment wrapText="1"/>
    </xf>
    <xf numFmtId="165" fontId="2" fillId="2" borderId="20" xfId="2" applyNumberFormat="1" applyFill="1" applyBorder="1" applyAlignment="1">
      <alignment vertical="center" wrapText="1"/>
    </xf>
    <xf numFmtId="165" fontId="2" fillId="2" borderId="7" xfId="2" applyNumberFormat="1" applyFill="1" applyBorder="1" applyAlignment="1">
      <alignment wrapText="1"/>
    </xf>
    <xf numFmtId="165" fontId="4" fillId="0" borderId="2" xfId="3" applyNumberFormat="1" applyFont="1" applyFill="1" applyBorder="1" applyAlignment="1">
      <alignment vertical="center" wrapText="1"/>
    </xf>
    <xf numFmtId="165" fontId="4" fillId="0" borderId="29" xfId="2" applyNumberFormat="1" applyFont="1" applyBorder="1" applyAlignment="1">
      <alignment horizontal="center" wrapText="1"/>
    </xf>
    <xf numFmtId="1" fontId="8" fillId="0" borderId="13" xfId="2" applyNumberFormat="1" applyFont="1" applyBorder="1" applyAlignment="1">
      <alignment horizontal="left" vertical="center" wrapText="1"/>
    </xf>
    <xf numFmtId="1" fontId="8" fillId="0" borderId="14" xfId="2" applyNumberFormat="1" applyFont="1" applyBorder="1" applyAlignment="1">
      <alignment horizontal="left" vertical="center" wrapText="1"/>
    </xf>
    <xf numFmtId="165" fontId="4" fillId="0" borderId="29" xfId="3" applyNumberFormat="1" applyFont="1" applyFill="1" applyBorder="1" applyAlignment="1">
      <alignment wrapText="1"/>
    </xf>
    <xf numFmtId="165" fontId="4" fillId="0" borderId="30" xfId="3" applyNumberFormat="1" applyFont="1" applyFill="1" applyBorder="1" applyAlignment="1">
      <alignment wrapText="1"/>
    </xf>
    <xf numFmtId="166" fontId="7" fillId="3" borderId="2" xfId="3" applyNumberFormat="1" applyFont="1" applyFill="1" applyBorder="1" applyAlignment="1">
      <alignment wrapText="1"/>
    </xf>
    <xf numFmtId="165" fontId="2" fillId="0" borderId="7" xfId="2" applyNumberFormat="1" applyBorder="1" applyAlignment="1">
      <alignment horizontal="right" wrapText="1"/>
    </xf>
    <xf numFmtId="165" fontId="2" fillId="0" borderId="7" xfId="2" applyNumberFormat="1" applyBorder="1" applyAlignment="1">
      <alignment wrapText="1"/>
    </xf>
    <xf numFmtId="165" fontId="0" fillId="3" borderId="23" xfId="0" applyNumberFormat="1" applyFill="1" applyBorder="1"/>
    <xf numFmtId="1" fontId="9" fillId="0" borderId="9" xfId="2" applyNumberFormat="1" applyFont="1" applyBorder="1" applyAlignment="1">
      <alignment horizontal="left" vertical="center" wrapText="1"/>
    </xf>
    <xf numFmtId="1" fontId="8" fillId="0" borderId="8" xfId="2" applyNumberFormat="1" applyFont="1" applyBorder="1" applyAlignment="1">
      <alignment horizontal="left" vertical="center" wrapText="1"/>
    </xf>
    <xf numFmtId="165" fontId="4" fillId="3" borderId="1" xfId="3" applyNumberFormat="1" applyFont="1" applyFill="1" applyBorder="1" applyAlignment="1">
      <alignment wrapText="1"/>
    </xf>
    <xf numFmtId="165" fontId="4" fillId="0" borderId="4" xfId="3" applyNumberFormat="1" applyFont="1" applyFill="1" applyBorder="1" applyAlignment="1">
      <alignment wrapText="1"/>
    </xf>
    <xf numFmtId="165" fontId="4" fillId="0" borderId="31" xfId="3" applyNumberFormat="1" applyFont="1" applyFill="1" applyBorder="1" applyAlignment="1">
      <alignment wrapText="1"/>
    </xf>
    <xf numFmtId="165" fontId="2" fillId="0" borderId="32" xfId="3" applyNumberFormat="1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top" wrapText="1"/>
    </xf>
    <xf numFmtId="166" fontId="11" fillId="0" borderId="33" xfId="3" applyNumberFormat="1" applyFont="1" applyFill="1" applyBorder="1" applyAlignment="1">
      <alignment horizontal="center" vertical="center" wrapText="1"/>
    </xf>
    <xf numFmtId="166" fontId="11" fillId="0" borderId="4" xfId="3" applyNumberFormat="1" applyFont="1" applyFill="1" applyBorder="1" applyAlignment="1">
      <alignment horizontal="center" vertical="center" wrapText="1"/>
    </xf>
    <xf numFmtId="1" fontId="4" fillId="0" borderId="5" xfId="2" applyNumberFormat="1" applyFont="1" applyBorder="1" applyAlignment="1">
      <alignment horizontal="center" vertical="center" wrapText="1"/>
    </xf>
    <xf numFmtId="1" fontId="5" fillId="0" borderId="4" xfId="2" applyNumberFormat="1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top" wrapText="1"/>
    </xf>
    <xf numFmtId="166" fontId="11" fillId="0" borderId="1" xfId="3" applyNumberFormat="1" applyFont="1" applyFill="1" applyBorder="1" applyAlignment="1">
      <alignment horizontal="center" vertical="center" wrapText="1"/>
    </xf>
    <xf numFmtId="165" fontId="4" fillId="0" borderId="28" xfId="3" applyNumberFormat="1" applyFont="1" applyFill="1" applyBorder="1" applyAlignment="1">
      <alignment wrapText="1"/>
    </xf>
    <xf numFmtId="165" fontId="4" fillId="0" borderId="6" xfId="3" applyNumberFormat="1" applyFont="1" applyFill="1" applyBorder="1" applyAlignment="1">
      <alignment wrapText="1"/>
    </xf>
    <xf numFmtId="0" fontId="6" fillId="3" borderId="25" xfId="0" applyFont="1" applyFill="1" applyBorder="1" applyAlignment="1">
      <alignment horizontal="left" wrapText="1"/>
    </xf>
    <xf numFmtId="0" fontId="6" fillId="3" borderId="24" xfId="0" applyFont="1" applyFill="1" applyBorder="1" applyAlignment="1">
      <alignment horizontal="left" wrapText="1"/>
    </xf>
    <xf numFmtId="0" fontId="6" fillId="3" borderId="23" xfId="0" applyFont="1" applyFill="1" applyBorder="1" applyAlignment="1">
      <alignment horizontal="left" wrapText="1"/>
    </xf>
    <xf numFmtId="165" fontId="4" fillId="0" borderId="12" xfId="1" applyNumberFormat="1" applyFont="1" applyFill="1" applyBorder="1" applyAlignment="1">
      <alignment wrapText="1"/>
    </xf>
    <xf numFmtId="165" fontId="4" fillId="0" borderId="6" xfId="1" applyNumberFormat="1" applyFont="1" applyFill="1" applyBorder="1" applyAlignment="1">
      <alignment wrapText="1"/>
    </xf>
    <xf numFmtId="165" fontId="4" fillId="0" borderId="10" xfId="1" applyNumberFormat="1" applyFont="1" applyFill="1" applyBorder="1" applyAlignment="1">
      <alignment wrapText="1"/>
    </xf>
    <xf numFmtId="165" fontId="4" fillId="0" borderId="28" xfId="3" applyNumberFormat="1" applyFont="1" applyFill="1" applyBorder="1" applyAlignment="1">
      <alignment horizontal="center" wrapText="1"/>
    </xf>
    <xf numFmtId="165" fontId="4" fillId="0" borderId="6" xfId="3" applyNumberFormat="1" applyFont="1" applyFill="1" applyBorder="1" applyAlignment="1">
      <alignment horizontal="center" wrapText="1"/>
    </xf>
    <xf numFmtId="165" fontId="4" fillId="0" borderId="10" xfId="3" applyNumberFormat="1" applyFont="1" applyFill="1" applyBorder="1" applyAlignment="1">
      <alignment horizontal="center" wrapText="1"/>
    </xf>
    <xf numFmtId="1" fontId="7" fillId="3" borderId="25" xfId="2" applyNumberFormat="1" applyFont="1" applyFill="1" applyBorder="1" applyAlignment="1">
      <alignment horizontal="left" vertical="center" wrapText="1"/>
    </xf>
    <xf numFmtId="1" fontId="7" fillId="3" borderId="24" xfId="2" applyNumberFormat="1" applyFont="1" applyFill="1" applyBorder="1" applyAlignment="1">
      <alignment horizontal="left" vertical="center" wrapText="1"/>
    </xf>
    <xf numFmtId="1" fontId="7" fillId="3" borderId="23" xfId="2" applyNumberFormat="1" applyFont="1" applyFill="1" applyBorder="1" applyAlignment="1">
      <alignment horizontal="left" vertical="center" wrapText="1"/>
    </xf>
    <xf numFmtId="1" fontId="6" fillId="3" borderId="25" xfId="2" applyNumberFormat="1" applyFont="1" applyFill="1" applyBorder="1" applyAlignment="1">
      <alignment horizontal="left" vertical="center" wrapText="1"/>
    </xf>
    <xf numFmtId="1" fontId="6" fillId="3" borderId="24" xfId="2" applyNumberFormat="1" applyFont="1" applyFill="1" applyBorder="1" applyAlignment="1">
      <alignment horizontal="left" vertical="center" wrapText="1"/>
    </xf>
    <xf numFmtId="1" fontId="6" fillId="3" borderId="23" xfId="2" applyNumberFormat="1" applyFont="1" applyFill="1" applyBorder="1" applyAlignment="1">
      <alignment horizontal="left" vertical="center" wrapText="1"/>
    </xf>
    <xf numFmtId="1" fontId="12" fillId="0" borderId="0" xfId="2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2" fillId="0" borderId="34" xfId="2" applyNumberFormat="1" applyBorder="1" applyAlignment="1">
      <alignment horizontal="center" vertical="center" wrapText="1"/>
    </xf>
    <xf numFmtId="1" fontId="2" fillId="0" borderId="34" xfId="0" applyNumberFormat="1" applyFont="1" applyBorder="1" applyAlignment="1">
      <alignment horizontal="center" vertical="center" wrapText="1"/>
    </xf>
    <xf numFmtId="165" fontId="4" fillId="0" borderId="10" xfId="3" applyNumberFormat="1" applyFont="1" applyFill="1" applyBorder="1" applyAlignment="1">
      <alignment wrapText="1"/>
    </xf>
  </cellXfs>
  <cellStyles count="4">
    <cellStyle name="Обычный" xfId="0" builtinId="0"/>
    <cellStyle name="Обычный 2" xfId="2"/>
    <cellStyle name="Финансовый" xfId="1" builtinId="3"/>
    <cellStyle name="Финансов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tabSelected="1" view="pageBreakPreview" zoomScaleNormal="100" zoomScaleSheetLayoutView="100" workbookViewId="0">
      <selection sqref="A1:E1"/>
    </sheetView>
  </sheetViews>
  <sheetFormatPr defaultRowHeight="15.6" x14ac:dyDescent="0.3"/>
  <cols>
    <col min="1" max="1" width="6.69921875" bestFit="1" customWidth="1"/>
    <col min="2" max="2" width="53.8984375" customWidth="1"/>
    <col min="3" max="3" width="10" customWidth="1"/>
    <col min="4" max="4" width="10.8984375" customWidth="1"/>
    <col min="5" max="5" width="12" customWidth="1"/>
    <col min="6" max="6" width="4.5" customWidth="1"/>
    <col min="7" max="7" width="6.8984375" customWidth="1"/>
    <col min="8" max="8" width="53.19921875" customWidth="1"/>
    <col min="9" max="10" width="10.8984375" customWidth="1"/>
    <col min="11" max="11" width="11.8984375" customWidth="1"/>
  </cols>
  <sheetData>
    <row r="1" spans="1:11" ht="18.75" customHeight="1" x14ac:dyDescent="0.3">
      <c r="A1" s="116" t="s">
        <v>64</v>
      </c>
      <c r="B1" s="116"/>
      <c r="C1" s="116"/>
      <c r="D1" s="116"/>
      <c r="E1" s="116"/>
      <c r="G1" s="117" t="s">
        <v>63</v>
      </c>
      <c r="H1" s="117"/>
      <c r="I1" s="117"/>
      <c r="J1" s="117"/>
      <c r="K1" s="117"/>
    </row>
    <row r="2" spans="1:11" ht="21.75" customHeight="1" thickBot="1" x14ac:dyDescent="0.35">
      <c r="A2" s="118" t="s">
        <v>62</v>
      </c>
      <c r="B2" s="118"/>
      <c r="C2" s="118"/>
      <c r="D2" s="118"/>
      <c r="E2" s="118"/>
      <c r="G2" s="119" t="s">
        <v>61</v>
      </c>
      <c r="H2" s="119"/>
      <c r="I2" s="119"/>
      <c r="J2" s="119"/>
      <c r="K2" s="119"/>
    </row>
    <row r="3" spans="1:11" ht="45" customHeight="1" thickBot="1" x14ac:dyDescent="0.35">
      <c r="A3" s="96" t="s">
        <v>57</v>
      </c>
      <c r="B3" s="95" t="s">
        <v>56</v>
      </c>
      <c r="C3" s="98" t="s">
        <v>60</v>
      </c>
      <c r="D3" s="94" t="s">
        <v>59</v>
      </c>
      <c r="E3" s="97" t="s">
        <v>58</v>
      </c>
      <c r="G3" s="96" t="s">
        <v>57</v>
      </c>
      <c r="H3" s="95" t="s">
        <v>56</v>
      </c>
      <c r="I3" s="94" t="s">
        <v>55</v>
      </c>
      <c r="J3" s="93" t="s">
        <v>54</v>
      </c>
      <c r="K3" s="92" t="s">
        <v>53</v>
      </c>
    </row>
    <row r="4" spans="1:11" ht="15.9" customHeight="1" thickBot="1" x14ac:dyDescent="0.35">
      <c r="A4" s="57" t="s">
        <v>52</v>
      </c>
      <c r="B4" s="68" t="s">
        <v>51</v>
      </c>
      <c r="C4" s="67"/>
      <c r="D4" s="82"/>
      <c r="E4" s="65"/>
      <c r="G4" s="57" t="s">
        <v>52</v>
      </c>
      <c r="H4" s="68" t="s">
        <v>51</v>
      </c>
      <c r="I4" s="67"/>
      <c r="J4" s="82"/>
      <c r="K4" s="65"/>
    </row>
    <row r="5" spans="1:11" ht="16.2" thickBot="1" x14ac:dyDescent="0.35">
      <c r="A5" s="57"/>
      <c r="B5" s="68" t="s">
        <v>50</v>
      </c>
      <c r="C5" s="67"/>
      <c r="D5" s="82"/>
      <c r="E5" s="65"/>
      <c r="G5" s="57"/>
      <c r="H5" s="68" t="s">
        <v>50</v>
      </c>
      <c r="I5" s="67"/>
      <c r="J5" s="82"/>
      <c r="K5" s="88"/>
    </row>
    <row r="6" spans="1:11" ht="15.9" customHeight="1" x14ac:dyDescent="0.3">
      <c r="A6" s="54" t="s">
        <v>6</v>
      </c>
      <c r="B6" s="53" t="s">
        <v>5</v>
      </c>
      <c r="C6" s="52">
        <v>0.28999999999999998</v>
      </c>
      <c r="D6" s="51">
        <v>0</v>
      </c>
      <c r="E6" s="99"/>
      <c r="G6" s="54" t="s">
        <v>6</v>
      </c>
      <c r="H6" s="53" t="s">
        <v>5</v>
      </c>
      <c r="I6" s="52">
        <v>1.34</v>
      </c>
      <c r="J6" s="51">
        <v>0</v>
      </c>
      <c r="K6" s="107"/>
    </row>
    <row r="7" spans="1:11" ht="15.9" customHeight="1" x14ac:dyDescent="0.3">
      <c r="A7" s="64" t="s">
        <v>28</v>
      </c>
      <c r="B7" s="63" t="s">
        <v>49</v>
      </c>
      <c r="C7" s="62">
        <v>0.04</v>
      </c>
      <c r="D7" s="45">
        <v>0.01</v>
      </c>
      <c r="E7" s="100"/>
      <c r="G7" s="64" t="s">
        <v>28</v>
      </c>
      <c r="H7" s="63" t="s">
        <v>49</v>
      </c>
      <c r="I7" s="62">
        <v>0.17</v>
      </c>
      <c r="J7" s="45">
        <v>0.01</v>
      </c>
      <c r="K7" s="108"/>
    </row>
    <row r="8" spans="1:11" ht="17.25" customHeight="1" x14ac:dyDescent="0.3">
      <c r="A8" s="64" t="s">
        <v>48</v>
      </c>
      <c r="B8" s="78" t="s">
        <v>47</v>
      </c>
      <c r="C8" s="62">
        <v>0.54</v>
      </c>
      <c r="D8" s="41">
        <v>0.15</v>
      </c>
      <c r="E8" s="100"/>
      <c r="G8" s="64" t="s">
        <v>48</v>
      </c>
      <c r="H8" s="78" t="s">
        <v>47</v>
      </c>
      <c r="I8" s="62">
        <v>2.5099999999999998</v>
      </c>
      <c r="J8" s="41">
        <v>0.15</v>
      </c>
      <c r="K8" s="108"/>
    </row>
    <row r="9" spans="1:11" ht="28.5" customHeight="1" x14ac:dyDescent="0.3">
      <c r="A9" s="50" t="s">
        <v>46</v>
      </c>
      <c r="B9" s="87" t="s">
        <v>45</v>
      </c>
      <c r="C9" s="48">
        <v>1.38</v>
      </c>
      <c r="D9" s="91">
        <v>0</v>
      </c>
      <c r="E9" s="100"/>
      <c r="G9" s="50" t="s">
        <v>46</v>
      </c>
      <c r="H9" s="87" t="s">
        <v>45</v>
      </c>
      <c r="I9" s="48">
        <v>6.35</v>
      </c>
      <c r="J9" s="91">
        <v>0</v>
      </c>
      <c r="K9" s="108"/>
    </row>
    <row r="10" spans="1:11" ht="27.75" customHeight="1" x14ac:dyDescent="0.3">
      <c r="A10" s="50" t="s">
        <v>44</v>
      </c>
      <c r="B10" s="87" t="s">
        <v>43</v>
      </c>
      <c r="C10" s="48">
        <v>1.0900000000000001</v>
      </c>
      <c r="D10" s="91">
        <v>0.05</v>
      </c>
      <c r="E10" s="100"/>
      <c r="G10" s="50" t="s">
        <v>44</v>
      </c>
      <c r="H10" s="87" t="s">
        <v>43</v>
      </c>
      <c r="I10" s="48">
        <v>5.0199999999999996</v>
      </c>
      <c r="J10" s="91">
        <v>0.05</v>
      </c>
      <c r="K10" s="108"/>
    </row>
    <row r="11" spans="1:11" ht="18" customHeight="1" x14ac:dyDescent="0.3">
      <c r="A11" s="64" t="s">
        <v>42</v>
      </c>
      <c r="B11" s="78" t="s">
        <v>41</v>
      </c>
      <c r="C11" s="62">
        <v>0.43</v>
      </c>
      <c r="D11" s="41">
        <v>0.06</v>
      </c>
      <c r="E11" s="100"/>
      <c r="G11" s="64" t="s">
        <v>42</v>
      </c>
      <c r="H11" s="78" t="s">
        <v>41</v>
      </c>
      <c r="I11" s="62">
        <v>2.0099999999999998</v>
      </c>
      <c r="J11" s="41">
        <v>0.06</v>
      </c>
      <c r="K11" s="108"/>
    </row>
    <row r="12" spans="1:11" ht="15.75" customHeight="1" x14ac:dyDescent="0.3">
      <c r="A12" s="64" t="s">
        <v>40</v>
      </c>
      <c r="B12" s="63" t="s">
        <v>39</v>
      </c>
      <c r="C12" s="62">
        <v>0.28999999999999998</v>
      </c>
      <c r="D12" s="45">
        <v>0</v>
      </c>
      <c r="E12" s="100"/>
      <c r="G12" s="64" t="s">
        <v>40</v>
      </c>
      <c r="H12" s="63" t="s">
        <v>39</v>
      </c>
      <c r="I12" s="62">
        <v>1.34</v>
      </c>
      <c r="J12" s="45">
        <v>0</v>
      </c>
      <c r="K12" s="108"/>
    </row>
    <row r="13" spans="1:11" ht="19.5" customHeight="1" thickBot="1" x14ac:dyDescent="0.35">
      <c r="A13" s="64" t="s">
        <v>38</v>
      </c>
      <c r="B13" s="78" t="s">
        <v>37</v>
      </c>
      <c r="C13" s="62">
        <v>0.54</v>
      </c>
      <c r="D13" s="45">
        <v>0</v>
      </c>
      <c r="E13" s="120"/>
      <c r="G13" s="64" t="s">
        <v>38</v>
      </c>
      <c r="H13" s="78" t="s">
        <v>37</v>
      </c>
      <c r="I13" s="62">
        <v>2.5099999999999998</v>
      </c>
      <c r="J13" s="45">
        <v>0</v>
      </c>
      <c r="K13" s="108"/>
    </row>
    <row r="14" spans="1:11" ht="16.2" thickBot="1" x14ac:dyDescent="0.35">
      <c r="A14" s="37"/>
      <c r="B14" s="59" t="s">
        <v>0</v>
      </c>
      <c r="C14" s="39">
        <f>SUM(C6:C13)</f>
        <v>4.5999999999999996</v>
      </c>
      <c r="D14" s="34">
        <f>SUM(D6:D13)</f>
        <v>0.27</v>
      </c>
      <c r="E14" s="58">
        <f>C14+D14</f>
        <v>4.8699999999999992</v>
      </c>
      <c r="G14" s="37"/>
      <c r="H14" s="59" t="s">
        <v>0</v>
      </c>
      <c r="I14" s="35">
        <f>SUM(I6:I13)</f>
        <v>21.25</v>
      </c>
      <c r="J14" s="90">
        <f>SUM(J6:J13)</f>
        <v>0.27</v>
      </c>
      <c r="K14" s="89">
        <f>I14+J14</f>
        <v>21.52</v>
      </c>
    </row>
    <row r="15" spans="1:11" ht="15.9" customHeight="1" thickBot="1" x14ac:dyDescent="0.35">
      <c r="A15" s="69"/>
      <c r="B15" s="68" t="s">
        <v>36</v>
      </c>
      <c r="C15" s="67"/>
      <c r="D15" s="66"/>
      <c r="E15" s="65"/>
      <c r="G15" s="69"/>
      <c r="H15" s="68" t="s">
        <v>36</v>
      </c>
      <c r="I15" s="67"/>
      <c r="J15" s="66"/>
      <c r="K15" s="88"/>
    </row>
    <row r="16" spans="1:11" ht="15.9" customHeight="1" x14ac:dyDescent="0.3">
      <c r="A16" s="54" t="s">
        <v>6</v>
      </c>
      <c r="B16" s="53" t="s">
        <v>5</v>
      </c>
      <c r="C16" s="52">
        <v>0.28999999999999998</v>
      </c>
      <c r="D16" s="51">
        <v>0</v>
      </c>
      <c r="E16" s="107"/>
      <c r="G16" s="54" t="s">
        <v>6</v>
      </c>
      <c r="H16" s="53" t="s">
        <v>5</v>
      </c>
      <c r="I16" s="52">
        <v>1.34</v>
      </c>
      <c r="J16" s="51">
        <v>0</v>
      </c>
      <c r="K16" s="107"/>
    </row>
    <row r="17" spans="1:11" ht="15.9" customHeight="1" x14ac:dyDescent="0.3">
      <c r="A17" s="64" t="s">
        <v>4</v>
      </c>
      <c r="B17" s="63" t="s">
        <v>3</v>
      </c>
      <c r="C17" s="62">
        <v>0.65</v>
      </c>
      <c r="D17" s="45">
        <v>0.5</v>
      </c>
      <c r="E17" s="108"/>
      <c r="G17" s="64" t="s">
        <v>4</v>
      </c>
      <c r="H17" s="63" t="s">
        <v>3</v>
      </c>
      <c r="I17" s="62">
        <v>3.01</v>
      </c>
      <c r="J17" s="45">
        <v>0.5</v>
      </c>
      <c r="K17" s="108"/>
    </row>
    <row r="18" spans="1:11" ht="15.9" customHeight="1" x14ac:dyDescent="0.3">
      <c r="A18" s="64" t="s">
        <v>2</v>
      </c>
      <c r="B18" s="63" t="s">
        <v>1</v>
      </c>
      <c r="C18" s="62">
        <v>0.4</v>
      </c>
      <c r="D18" s="45">
        <v>0</v>
      </c>
      <c r="E18" s="108"/>
      <c r="G18" s="64" t="s">
        <v>2</v>
      </c>
      <c r="H18" s="63" t="s">
        <v>1</v>
      </c>
      <c r="I18" s="62">
        <v>1.84</v>
      </c>
      <c r="J18" s="45">
        <v>0</v>
      </c>
      <c r="K18" s="108"/>
    </row>
    <row r="19" spans="1:11" ht="28.5" customHeight="1" thickBot="1" x14ac:dyDescent="0.35">
      <c r="A19" s="61" t="s">
        <v>34</v>
      </c>
      <c r="B19" s="87" t="s">
        <v>33</v>
      </c>
      <c r="C19" s="48">
        <v>0.83</v>
      </c>
      <c r="D19" s="70">
        <v>0.3</v>
      </c>
      <c r="E19" s="109"/>
      <c r="G19" s="61" t="s">
        <v>34</v>
      </c>
      <c r="H19" s="87" t="s">
        <v>33</v>
      </c>
      <c r="I19" s="48">
        <v>3.85</v>
      </c>
      <c r="J19" s="70">
        <v>0.15</v>
      </c>
      <c r="K19" s="109"/>
    </row>
    <row r="20" spans="1:11" ht="16.2" thickBot="1" x14ac:dyDescent="0.35">
      <c r="A20" s="37"/>
      <c r="B20" s="59" t="s">
        <v>0</v>
      </c>
      <c r="C20" s="39">
        <f>SUM(C16:C19)</f>
        <v>2.17</v>
      </c>
      <c r="D20" s="34">
        <f>SUM(D16:D19)</f>
        <v>0.8</v>
      </c>
      <c r="E20" s="58">
        <f>C20+D20</f>
        <v>2.9699999999999998</v>
      </c>
      <c r="G20" s="37"/>
      <c r="H20" s="59" t="s">
        <v>0</v>
      </c>
      <c r="I20" s="35">
        <f>SUM(I16:I19)</f>
        <v>10.039999999999999</v>
      </c>
      <c r="J20" s="34">
        <f>SUM(J16:J19)</f>
        <v>0.65</v>
      </c>
      <c r="K20" s="58">
        <f>I20+J20</f>
        <v>10.69</v>
      </c>
    </row>
    <row r="21" spans="1:11" ht="15.9" customHeight="1" thickBot="1" x14ac:dyDescent="0.35">
      <c r="A21" s="69"/>
      <c r="B21" s="68" t="s">
        <v>35</v>
      </c>
      <c r="C21" s="67"/>
      <c r="D21" s="66"/>
      <c r="E21" s="65"/>
      <c r="G21" s="69"/>
      <c r="H21" s="68" t="s">
        <v>35</v>
      </c>
      <c r="I21" s="67"/>
      <c r="J21" s="66"/>
      <c r="K21" s="85"/>
    </row>
    <row r="22" spans="1:11" ht="15.9" customHeight="1" x14ac:dyDescent="0.3">
      <c r="A22" s="54" t="s">
        <v>6</v>
      </c>
      <c r="B22" s="53" t="s">
        <v>5</v>
      </c>
      <c r="C22" s="52">
        <v>0.28999999999999998</v>
      </c>
      <c r="D22" s="51">
        <v>0</v>
      </c>
      <c r="E22" s="107"/>
      <c r="G22" s="54" t="s">
        <v>6</v>
      </c>
      <c r="H22" s="53" t="s">
        <v>5</v>
      </c>
      <c r="I22" s="52">
        <v>1.34</v>
      </c>
      <c r="J22" s="51">
        <v>0</v>
      </c>
      <c r="K22" s="108"/>
    </row>
    <row r="23" spans="1:11" ht="15.9" customHeight="1" x14ac:dyDescent="0.3">
      <c r="A23" s="64" t="s">
        <v>4</v>
      </c>
      <c r="B23" s="63" t="s">
        <v>3</v>
      </c>
      <c r="C23" s="62">
        <v>0.65</v>
      </c>
      <c r="D23" s="45">
        <v>0.5</v>
      </c>
      <c r="E23" s="108"/>
      <c r="G23" s="64" t="s">
        <v>4</v>
      </c>
      <c r="H23" s="63" t="s">
        <v>3</v>
      </c>
      <c r="I23" s="62">
        <v>3.01</v>
      </c>
      <c r="J23" s="45">
        <v>0.5</v>
      </c>
      <c r="K23" s="108"/>
    </row>
    <row r="24" spans="1:11" ht="15.9" customHeight="1" x14ac:dyDescent="0.3">
      <c r="A24" s="64" t="s">
        <v>2</v>
      </c>
      <c r="B24" s="63" t="s">
        <v>1</v>
      </c>
      <c r="C24" s="62">
        <v>0.4</v>
      </c>
      <c r="D24" s="41">
        <v>0</v>
      </c>
      <c r="E24" s="108"/>
      <c r="G24" s="64" t="s">
        <v>2</v>
      </c>
      <c r="H24" s="63" t="s">
        <v>1</v>
      </c>
      <c r="I24" s="62">
        <v>1.84</v>
      </c>
      <c r="J24" s="41">
        <v>0</v>
      </c>
      <c r="K24" s="108"/>
    </row>
    <row r="25" spans="1:11" ht="27.6" x14ac:dyDescent="0.3">
      <c r="A25" s="86" t="s">
        <v>34</v>
      </c>
      <c r="B25" s="63" t="s">
        <v>33</v>
      </c>
      <c r="C25" s="62">
        <v>0.83</v>
      </c>
      <c r="D25" s="60">
        <v>0.3</v>
      </c>
      <c r="E25" s="108"/>
      <c r="G25" s="86" t="s">
        <v>34</v>
      </c>
      <c r="H25" s="63" t="s">
        <v>33</v>
      </c>
      <c r="I25" s="62">
        <v>3.85</v>
      </c>
      <c r="J25" s="60">
        <v>0.16</v>
      </c>
      <c r="K25" s="108"/>
    </row>
    <row r="26" spans="1:11" ht="28.2" thickBot="1" x14ac:dyDescent="0.35">
      <c r="A26" s="86" t="s">
        <v>31</v>
      </c>
      <c r="B26" s="49" t="s">
        <v>30</v>
      </c>
      <c r="C26" s="48">
        <v>0.72</v>
      </c>
      <c r="D26" s="60">
        <v>0.17</v>
      </c>
      <c r="E26" s="109"/>
      <c r="G26" s="86" t="s">
        <v>31</v>
      </c>
      <c r="H26" s="49" t="s">
        <v>30</v>
      </c>
      <c r="I26" s="48">
        <v>3.34</v>
      </c>
      <c r="J26" s="60">
        <v>0.06</v>
      </c>
      <c r="K26" s="109"/>
    </row>
    <row r="27" spans="1:11" ht="16.2" thickBot="1" x14ac:dyDescent="0.35">
      <c r="A27" s="37"/>
      <c r="B27" s="59" t="s">
        <v>0</v>
      </c>
      <c r="C27" s="39">
        <f>SUM(C22:C26)</f>
        <v>2.8899999999999997</v>
      </c>
      <c r="D27" s="34">
        <f>SUM(D22:D26)</f>
        <v>0.97000000000000008</v>
      </c>
      <c r="E27" s="58">
        <f>C27+D27</f>
        <v>3.86</v>
      </c>
      <c r="G27" s="37"/>
      <c r="H27" s="59" t="s">
        <v>0</v>
      </c>
      <c r="I27" s="35">
        <f>SUM(I22:I26)</f>
        <v>13.379999999999999</v>
      </c>
      <c r="J27" s="34">
        <f>SUM(J22:J26)</f>
        <v>0.72</v>
      </c>
      <c r="K27" s="58">
        <f>I27+J27</f>
        <v>14.1</v>
      </c>
    </row>
    <row r="28" spans="1:11" ht="15.9" customHeight="1" thickBot="1" x14ac:dyDescent="0.35">
      <c r="A28" s="69"/>
      <c r="B28" s="68" t="s">
        <v>32</v>
      </c>
      <c r="C28" s="67"/>
      <c r="D28" s="66"/>
      <c r="E28" s="65"/>
      <c r="G28" s="69"/>
      <c r="H28" s="68" t="s">
        <v>32</v>
      </c>
      <c r="I28" s="67"/>
      <c r="J28" s="66"/>
      <c r="K28" s="85"/>
    </row>
    <row r="29" spans="1:11" ht="15.9" customHeight="1" x14ac:dyDescent="0.3">
      <c r="A29" s="54" t="s">
        <v>6</v>
      </c>
      <c r="B29" s="53" t="s">
        <v>5</v>
      </c>
      <c r="C29" s="52">
        <v>0.28999999999999998</v>
      </c>
      <c r="D29" s="51">
        <v>0</v>
      </c>
      <c r="E29" s="107"/>
      <c r="G29" s="54" t="s">
        <v>6</v>
      </c>
      <c r="H29" s="53" t="s">
        <v>5</v>
      </c>
      <c r="I29" s="52">
        <v>1.34</v>
      </c>
      <c r="J29" s="51">
        <v>0</v>
      </c>
      <c r="K29" s="108"/>
    </row>
    <row r="30" spans="1:11" ht="15.9" customHeight="1" x14ac:dyDescent="0.3">
      <c r="A30" s="64" t="s">
        <v>4</v>
      </c>
      <c r="B30" s="63" t="s">
        <v>3</v>
      </c>
      <c r="C30" s="62">
        <v>0.65</v>
      </c>
      <c r="D30" s="45">
        <v>0.5</v>
      </c>
      <c r="E30" s="108"/>
      <c r="G30" s="64" t="s">
        <v>4</v>
      </c>
      <c r="H30" s="63" t="s">
        <v>3</v>
      </c>
      <c r="I30" s="62">
        <v>3.01</v>
      </c>
      <c r="J30" s="45">
        <v>0.5</v>
      </c>
      <c r="K30" s="108"/>
    </row>
    <row r="31" spans="1:11" ht="15.9" customHeight="1" x14ac:dyDescent="0.3">
      <c r="A31" s="64" t="s">
        <v>2</v>
      </c>
      <c r="B31" s="63" t="s">
        <v>1</v>
      </c>
      <c r="C31" s="62">
        <v>0.4</v>
      </c>
      <c r="D31" s="45">
        <v>0</v>
      </c>
      <c r="E31" s="108"/>
      <c r="G31" s="64" t="s">
        <v>2</v>
      </c>
      <c r="H31" s="63" t="s">
        <v>1</v>
      </c>
      <c r="I31" s="62">
        <v>1.84</v>
      </c>
      <c r="J31" s="45">
        <v>0</v>
      </c>
      <c r="K31" s="108"/>
    </row>
    <row r="32" spans="1:11" ht="28.2" thickBot="1" x14ac:dyDescent="0.35">
      <c r="A32" s="61" t="s">
        <v>31</v>
      </c>
      <c r="B32" s="49" t="s">
        <v>30</v>
      </c>
      <c r="C32" s="84">
        <v>0.72</v>
      </c>
      <c r="D32" s="83">
        <v>0.17</v>
      </c>
      <c r="E32" s="109"/>
      <c r="G32" s="61" t="s">
        <v>31</v>
      </c>
      <c r="H32" s="49" t="s">
        <v>30</v>
      </c>
      <c r="I32" s="48">
        <v>3.34</v>
      </c>
      <c r="J32" s="83">
        <v>0.06</v>
      </c>
      <c r="K32" s="109"/>
    </row>
    <row r="33" spans="1:11" ht="15.9" customHeight="1" thickBot="1" x14ac:dyDescent="0.35">
      <c r="A33" s="37"/>
      <c r="B33" s="59" t="s">
        <v>0</v>
      </c>
      <c r="C33" s="39">
        <f>SUM(C29:C32)</f>
        <v>2.0599999999999996</v>
      </c>
      <c r="D33" s="34">
        <f>SUM(D29:D32)</f>
        <v>0.67</v>
      </c>
      <c r="E33" s="58">
        <f>C33+D33</f>
        <v>2.7299999999999995</v>
      </c>
      <c r="G33" s="37"/>
      <c r="H33" s="59" t="s">
        <v>0</v>
      </c>
      <c r="I33" s="35">
        <f>SUM(I29:I32)</f>
        <v>9.5299999999999994</v>
      </c>
      <c r="J33" s="34">
        <f>SUM(J29:J32)</f>
        <v>0.56000000000000005</v>
      </c>
      <c r="K33" s="58">
        <f>I33+J33</f>
        <v>10.09</v>
      </c>
    </row>
    <row r="34" spans="1:11" ht="15.9" customHeight="1" thickBot="1" x14ac:dyDescent="0.35">
      <c r="A34" s="57"/>
      <c r="B34" s="68" t="s">
        <v>29</v>
      </c>
      <c r="C34" s="67"/>
      <c r="D34" s="82"/>
      <c r="E34" s="65"/>
      <c r="G34" s="57"/>
      <c r="H34" s="68" t="s">
        <v>29</v>
      </c>
      <c r="I34" s="67"/>
      <c r="J34" s="82"/>
      <c r="K34" s="65"/>
    </row>
    <row r="35" spans="1:11" ht="15.9" customHeight="1" x14ac:dyDescent="0.3">
      <c r="A35" s="54" t="s">
        <v>6</v>
      </c>
      <c r="B35" s="53" t="s">
        <v>5</v>
      </c>
      <c r="C35" s="52">
        <v>0.28999999999999998</v>
      </c>
      <c r="D35" s="51">
        <v>0</v>
      </c>
      <c r="E35" s="81"/>
      <c r="G35" s="54" t="s">
        <v>6</v>
      </c>
      <c r="H35" s="53" t="s">
        <v>5</v>
      </c>
      <c r="I35" s="52">
        <v>1.34</v>
      </c>
      <c r="J35" s="51">
        <v>0</v>
      </c>
      <c r="K35" s="81"/>
    </row>
    <row r="36" spans="1:11" ht="15.9" customHeight="1" x14ac:dyDescent="0.3">
      <c r="A36" s="64" t="s">
        <v>28</v>
      </c>
      <c r="B36" s="63" t="s">
        <v>27</v>
      </c>
      <c r="C36" s="62">
        <v>0.04</v>
      </c>
      <c r="D36" s="45">
        <v>0.01</v>
      </c>
      <c r="E36" s="80"/>
      <c r="G36" s="64" t="s">
        <v>28</v>
      </c>
      <c r="H36" s="63" t="s">
        <v>27</v>
      </c>
      <c r="I36" s="62">
        <v>0.17</v>
      </c>
      <c r="J36" s="45">
        <v>0.01</v>
      </c>
      <c r="K36" s="80"/>
    </row>
    <row r="37" spans="1:11" ht="15.9" customHeight="1" x14ac:dyDescent="0.3">
      <c r="A37" s="64" t="s">
        <v>26</v>
      </c>
      <c r="B37" s="63" t="s">
        <v>25</v>
      </c>
      <c r="C37" s="62">
        <v>0.28999999999999998</v>
      </c>
      <c r="D37" s="45">
        <v>0.16</v>
      </c>
      <c r="E37" s="80"/>
      <c r="G37" s="64" t="s">
        <v>26</v>
      </c>
      <c r="H37" s="63" t="s">
        <v>25</v>
      </c>
      <c r="I37" s="62">
        <v>1.34</v>
      </c>
      <c r="J37" s="45">
        <v>0.16</v>
      </c>
      <c r="K37" s="80"/>
    </row>
    <row r="38" spans="1:11" ht="30" customHeight="1" thickBot="1" x14ac:dyDescent="0.35">
      <c r="A38" s="79" t="s">
        <v>24</v>
      </c>
      <c r="B38" s="78" t="s">
        <v>23</v>
      </c>
      <c r="C38" s="62">
        <v>0.8</v>
      </c>
      <c r="D38" s="41">
        <v>0.14000000000000001</v>
      </c>
      <c r="E38" s="77"/>
      <c r="G38" s="79" t="s">
        <v>24</v>
      </c>
      <c r="H38" s="78" t="s">
        <v>23</v>
      </c>
      <c r="I38" s="62">
        <v>3.68</v>
      </c>
      <c r="J38" s="41">
        <v>0.08</v>
      </c>
      <c r="K38" s="77"/>
    </row>
    <row r="39" spans="1:11" ht="15.9" customHeight="1" thickBot="1" x14ac:dyDescent="0.35">
      <c r="A39" s="37"/>
      <c r="B39" s="36" t="s">
        <v>0</v>
      </c>
      <c r="C39" s="76">
        <f>SUM(C35:C38)</f>
        <v>1.42</v>
      </c>
      <c r="D39" s="34">
        <f>SUM(D35:D38)</f>
        <v>0.31000000000000005</v>
      </c>
      <c r="E39" s="38">
        <f>C39+D39</f>
        <v>1.73</v>
      </c>
      <c r="G39" s="37"/>
      <c r="H39" s="36" t="s">
        <v>0</v>
      </c>
      <c r="I39" s="76">
        <f>SUM(I35:I38)</f>
        <v>6.53</v>
      </c>
      <c r="J39" s="34">
        <f>SUM(J35:J38)</f>
        <v>0.25</v>
      </c>
      <c r="K39" s="38">
        <f>I39+J39</f>
        <v>6.78</v>
      </c>
    </row>
    <row r="40" spans="1:11" ht="15.9" customHeight="1" thickBot="1" x14ac:dyDescent="0.35">
      <c r="A40" s="57"/>
      <c r="B40" s="113" t="s">
        <v>22</v>
      </c>
      <c r="C40" s="114"/>
      <c r="D40" s="114"/>
      <c r="E40" s="115"/>
      <c r="G40" s="57"/>
      <c r="H40" s="113" t="s">
        <v>22</v>
      </c>
      <c r="I40" s="114"/>
      <c r="J40" s="114"/>
      <c r="K40" s="115"/>
    </row>
    <row r="41" spans="1:11" ht="15.9" customHeight="1" x14ac:dyDescent="0.3">
      <c r="A41" s="54" t="s">
        <v>6</v>
      </c>
      <c r="B41" s="53" t="s">
        <v>5</v>
      </c>
      <c r="C41" s="52">
        <v>0.28999999999999998</v>
      </c>
      <c r="D41" s="51">
        <v>0</v>
      </c>
      <c r="E41" s="107"/>
      <c r="G41" s="54" t="s">
        <v>6</v>
      </c>
      <c r="H41" s="53" t="s">
        <v>5</v>
      </c>
      <c r="I41" s="52">
        <v>1.34</v>
      </c>
      <c r="J41" s="51">
        <v>0</v>
      </c>
      <c r="K41" s="100"/>
    </row>
    <row r="42" spans="1:11" ht="15.9" customHeight="1" x14ac:dyDescent="0.3">
      <c r="A42" s="50" t="s">
        <v>4</v>
      </c>
      <c r="B42" s="49" t="s">
        <v>3</v>
      </c>
      <c r="C42" s="48">
        <v>0.65</v>
      </c>
      <c r="D42" s="45">
        <v>0.5</v>
      </c>
      <c r="E42" s="108"/>
      <c r="G42" s="50" t="s">
        <v>4</v>
      </c>
      <c r="H42" s="49" t="s">
        <v>3</v>
      </c>
      <c r="I42" s="48">
        <v>3.01</v>
      </c>
      <c r="J42" s="45">
        <v>0.5</v>
      </c>
      <c r="K42" s="100"/>
    </row>
    <row r="43" spans="1:11" ht="15.9" customHeight="1" x14ac:dyDescent="0.3">
      <c r="A43" s="47" t="s">
        <v>2</v>
      </c>
      <c r="B43" s="46" t="s">
        <v>1</v>
      </c>
      <c r="C43" s="42">
        <v>0.4</v>
      </c>
      <c r="D43" s="51">
        <v>0</v>
      </c>
      <c r="E43" s="108"/>
      <c r="G43" s="47" t="s">
        <v>2</v>
      </c>
      <c r="H43" s="46" t="s">
        <v>1</v>
      </c>
      <c r="I43" s="42">
        <v>1.84</v>
      </c>
      <c r="J43" s="51">
        <v>0</v>
      </c>
      <c r="K43" s="100"/>
    </row>
    <row r="44" spans="1:11" ht="15.9" customHeight="1" thickBot="1" x14ac:dyDescent="0.35">
      <c r="A44" s="72" t="s">
        <v>20</v>
      </c>
      <c r="B44" s="71" t="s">
        <v>21</v>
      </c>
      <c r="C44" s="75">
        <v>1.32</v>
      </c>
      <c r="D44" s="73">
        <v>5.25</v>
      </c>
      <c r="E44" s="108"/>
      <c r="G44" s="72" t="s">
        <v>20</v>
      </c>
      <c r="H44" s="71" t="s">
        <v>19</v>
      </c>
      <c r="I44" s="74"/>
      <c r="J44" s="73"/>
      <c r="K44" s="40"/>
    </row>
    <row r="45" spans="1:11" ht="15.9" customHeight="1" thickBot="1" x14ac:dyDescent="0.35">
      <c r="A45" s="37"/>
      <c r="B45" s="36" t="s">
        <v>0</v>
      </c>
      <c r="C45" s="39">
        <f>SUM(C41:C44)</f>
        <v>2.66</v>
      </c>
      <c r="D45" s="34">
        <f>SUM(D41:D44)</f>
        <v>5.75</v>
      </c>
      <c r="E45" s="38">
        <f>C45+D45</f>
        <v>8.41</v>
      </c>
      <c r="G45" s="37"/>
      <c r="H45" s="36" t="s">
        <v>0</v>
      </c>
      <c r="I45" s="35">
        <f>SUM(I41:I43)</f>
        <v>6.1899999999999995</v>
      </c>
      <c r="J45" s="34">
        <f>SUM(J41:J43)</f>
        <v>0.5</v>
      </c>
      <c r="K45" s="38">
        <f>I45+J45</f>
        <v>6.6899999999999995</v>
      </c>
    </row>
    <row r="46" spans="1:11" ht="15.9" customHeight="1" thickBot="1" x14ac:dyDescent="0.35">
      <c r="A46" s="57"/>
      <c r="B46" s="113" t="s">
        <v>18</v>
      </c>
      <c r="C46" s="114"/>
      <c r="D46" s="114"/>
      <c r="E46" s="115"/>
      <c r="G46" s="57"/>
      <c r="H46" s="113" t="s">
        <v>18</v>
      </c>
      <c r="I46" s="114"/>
      <c r="J46" s="114"/>
      <c r="K46" s="115"/>
    </row>
    <row r="47" spans="1:11" ht="15.9" customHeight="1" x14ac:dyDescent="0.3">
      <c r="A47" s="54" t="s">
        <v>6</v>
      </c>
      <c r="B47" s="53" t="s">
        <v>5</v>
      </c>
      <c r="C47" s="52">
        <v>0.28999999999999998</v>
      </c>
      <c r="D47" s="51">
        <v>0</v>
      </c>
      <c r="E47" s="107"/>
      <c r="G47" s="54" t="s">
        <v>6</v>
      </c>
      <c r="H47" s="53" t="s">
        <v>5</v>
      </c>
      <c r="I47" s="52">
        <v>0.28999999999999998</v>
      </c>
      <c r="J47" s="51">
        <v>0</v>
      </c>
      <c r="K47" s="107"/>
    </row>
    <row r="48" spans="1:11" ht="15.9" customHeight="1" x14ac:dyDescent="0.3">
      <c r="A48" s="50" t="s">
        <v>4</v>
      </c>
      <c r="B48" s="49" t="s">
        <v>3</v>
      </c>
      <c r="C48" s="48">
        <v>0.65</v>
      </c>
      <c r="D48" s="45">
        <v>0.5</v>
      </c>
      <c r="E48" s="108"/>
      <c r="G48" s="50" t="s">
        <v>4</v>
      </c>
      <c r="H48" s="49" t="s">
        <v>3</v>
      </c>
      <c r="I48" s="48">
        <v>0.65</v>
      </c>
      <c r="J48" s="45">
        <v>0.5</v>
      </c>
      <c r="K48" s="108"/>
    </row>
    <row r="49" spans="1:11" ht="15.9" customHeight="1" x14ac:dyDescent="0.3">
      <c r="A49" s="47" t="s">
        <v>2</v>
      </c>
      <c r="B49" s="46" t="s">
        <v>1</v>
      </c>
      <c r="C49" s="42">
        <v>0.4</v>
      </c>
      <c r="D49" s="51">
        <v>0</v>
      </c>
      <c r="E49" s="108"/>
      <c r="G49" s="47" t="s">
        <v>2</v>
      </c>
      <c r="H49" s="46" t="s">
        <v>1</v>
      </c>
      <c r="I49" s="42">
        <v>0.4</v>
      </c>
      <c r="J49" s="51">
        <v>0</v>
      </c>
      <c r="K49" s="108"/>
    </row>
    <row r="50" spans="1:11" ht="18.75" customHeight="1" thickBot="1" x14ac:dyDescent="0.35">
      <c r="A50" s="72" t="s">
        <v>17</v>
      </c>
      <c r="B50" s="71" t="s">
        <v>16</v>
      </c>
      <c r="C50" s="42">
        <v>1.58</v>
      </c>
      <c r="D50" s="70">
        <v>1.68</v>
      </c>
      <c r="E50" s="108"/>
      <c r="G50" s="72" t="s">
        <v>17</v>
      </c>
      <c r="H50" s="71" t="s">
        <v>16</v>
      </c>
      <c r="I50" s="42">
        <v>1.58</v>
      </c>
      <c r="J50" s="70">
        <v>1.68</v>
      </c>
      <c r="K50" s="108"/>
    </row>
    <row r="51" spans="1:11" ht="15.9" customHeight="1" thickBot="1" x14ac:dyDescent="0.35">
      <c r="A51" s="37"/>
      <c r="B51" s="36" t="s">
        <v>0</v>
      </c>
      <c r="C51" s="39">
        <f>SUM(C47:C50)</f>
        <v>2.92</v>
      </c>
      <c r="D51" s="34">
        <f>SUM(D47:D50)</f>
        <v>2.1799999999999997</v>
      </c>
      <c r="E51" s="38">
        <f>C51+D51</f>
        <v>5.0999999999999996</v>
      </c>
      <c r="G51" s="37"/>
      <c r="H51" s="36" t="s">
        <v>0</v>
      </c>
      <c r="I51" s="39">
        <f>SUM(I47:I50)</f>
        <v>2.92</v>
      </c>
      <c r="J51" s="34">
        <f>SUM(J47:J50)</f>
        <v>2.1799999999999997</v>
      </c>
      <c r="K51" s="38">
        <f>I51+J51</f>
        <v>5.0999999999999996</v>
      </c>
    </row>
    <row r="52" spans="1:11" ht="15.9" customHeight="1" thickBot="1" x14ac:dyDescent="0.35">
      <c r="A52" s="69"/>
      <c r="B52" s="68" t="s">
        <v>15</v>
      </c>
      <c r="C52" s="67"/>
      <c r="D52" s="66"/>
      <c r="E52" s="65"/>
      <c r="G52" s="69"/>
      <c r="H52" s="68" t="s">
        <v>15</v>
      </c>
      <c r="I52" s="67"/>
      <c r="J52" s="66"/>
      <c r="K52" s="65"/>
    </row>
    <row r="53" spans="1:11" ht="15.9" customHeight="1" x14ac:dyDescent="0.3">
      <c r="A53" s="54" t="s">
        <v>6</v>
      </c>
      <c r="B53" s="53" t="s">
        <v>5</v>
      </c>
      <c r="C53" s="52">
        <v>0.28999999999999998</v>
      </c>
      <c r="D53" s="51">
        <v>0</v>
      </c>
      <c r="E53" s="107"/>
      <c r="G53" s="54" t="s">
        <v>6</v>
      </c>
      <c r="H53" s="53" t="s">
        <v>5</v>
      </c>
      <c r="I53" s="52">
        <v>0.28999999999999998</v>
      </c>
      <c r="J53" s="51">
        <v>0</v>
      </c>
      <c r="K53" s="107"/>
    </row>
    <row r="54" spans="1:11" ht="15.9" customHeight="1" x14ac:dyDescent="0.3">
      <c r="A54" s="64" t="s">
        <v>4</v>
      </c>
      <c r="B54" s="63" t="s">
        <v>3</v>
      </c>
      <c r="C54" s="62">
        <v>0.65</v>
      </c>
      <c r="D54" s="45">
        <v>0.5</v>
      </c>
      <c r="E54" s="108"/>
      <c r="G54" s="64" t="s">
        <v>4</v>
      </c>
      <c r="H54" s="63" t="s">
        <v>3</v>
      </c>
      <c r="I54" s="62">
        <v>0.65</v>
      </c>
      <c r="J54" s="45">
        <v>0.5</v>
      </c>
      <c r="K54" s="108"/>
    </row>
    <row r="55" spans="1:11" ht="15.9" customHeight="1" x14ac:dyDescent="0.3">
      <c r="A55" s="64" t="s">
        <v>2</v>
      </c>
      <c r="B55" s="63" t="s">
        <v>1</v>
      </c>
      <c r="C55" s="62">
        <v>0.4</v>
      </c>
      <c r="D55" s="45">
        <v>0</v>
      </c>
      <c r="E55" s="108"/>
      <c r="G55" s="64" t="s">
        <v>2</v>
      </c>
      <c r="H55" s="63" t="s">
        <v>1</v>
      </c>
      <c r="I55" s="62">
        <v>0.4</v>
      </c>
      <c r="J55" s="45">
        <v>0</v>
      </c>
      <c r="K55" s="108"/>
    </row>
    <row r="56" spans="1:11" ht="28.2" thickBot="1" x14ac:dyDescent="0.35">
      <c r="A56" s="61" t="s">
        <v>14</v>
      </c>
      <c r="B56" s="49" t="s">
        <v>13</v>
      </c>
      <c r="C56" s="48">
        <v>0.72</v>
      </c>
      <c r="D56" s="60">
        <v>0.78</v>
      </c>
      <c r="E56" s="109"/>
      <c r="G56" s="61" t="s">
        <v>14</v>
      </c>
      <c r="H56" s="49" t="s">
        <v>13</v>
      </c>
      <c r="I56" s="48">
        <v>0.72</v>
      </c>
      <c r="J56" s="60">
        <v>0.78</v>
      </c>
      <c r="K56" s="109"/>
    </row>
    <row r="57" spans="1:11" ht="15.9" customHeight="1" thickBot="1" x14ac:dyDescent="0.35">
      <c r="A57" s="37"/>
      <c r="B57" s="59" t="s">
        <v>0</v>
      </c>
      <c r="C57" s="39">
        <f>SUM(C53:C56)</f>
        <v>2.0599999999999996</v>
      </c>
      <c r="D57" s="34">
        <f>SUM(D53:D56)</f>
        <v>1.28</v>
      </c>
      <c r="E57" s="58">
        <f>C57+D57</f>
        <v>3.34</v>
      </c>
      <c r="G57" s="37"/>
      <c r="H57" s="59" t="s">
        <v>0</v>
      </c>
      <c r="I57" s="39">
        <f>SUM(I53:I56)</f>
        <v>2.0599999999999996</v>
      </c>
      <c r="J57" s="34">
        <f>SUM(J53:J56)</f>
        <v>1.28</v>
      </c>
      <c r="K57" s="58">
        <f>I57+J57</f>
        <v>3.34</v>
      </c>
    </row>
    <row r="58" spans="1:11" ht="15.9" customHeight="1" thickBot="1" x14ac:dyDescent="0.35">
      <c r="A58" s="57"/>
      <c r="B58" s="110" t="s">
        <v>12</v>
      </c>
      <c r="C58" s="111"/>
      <c r="D58" s="111"/>
      <c r="E58" s="112"/>
      <c r="G58" s="57"/>
      <c r="H58" s="56" t="s">
        <v>12</v>
      </c>
      <c r="I58" s="56"/>
      <c r="J58" s="56"/>
      <c r="K58" s="55"/>
    </row>
    <row r="59" spans="1:11" ht="15.9" customHeight="1" x14ac:dyDescent="0.3">
      <c r="A59" s="54" t="s">
        <v>6</v>
      </c>
      <c r="B59" s="53" t="s">
        <v>5</v>
      </c>
      <c r="C59" s="52">
        <v>0.28999999999999998</v>
      </c>
      <c r="D59" s="51">
        <v>0</v>
      </c>
      <c r="E59" s="99"/>
      <c r="G59" s="54" t="s">
        <v>6</v>
      </c>
      <c r="H59" s="53" t="s">
        <v>5</v>
      </c>
      <c r="I59" s="52">
        <v>1.34</v>
      </c>
      <c r="J59" s="51">
        <v>0</v>
      </c>
      <c r="K59" s="100"/>
    </row>
    <row r="60" spans="1:11" ht="15.9" customHeight="1" x14ac:dyDescent="0.3">
      <c r="A60" s="50" t="s">
        <v>4</v>
      </c>
      <c r="B60" s="49" t="s">
        <v>3</v>
      </c>
      <c r="C60" s="48">
        <v>0.65</v>
      </c>
      <c r="D60" s="45">
        <v>0.5</v>
      </c>
      <c r="E60" s="100"/>
      <c r="G60" s="50" t="s">
        <v>4</v>
      </c>
      <c r="H60" s="49" t="s">
        <v>3</v>
      </c>
      <c r="I60" s="48">
        <v>3.01</v>
      </c>
      <c r="J60" s="45">
        <v>0.5</v>
      </c>
      <c r="K60" s="100"/>
    </row>
    <row r="61" spans="1:11" ht="15.9" customHeight="1" x14ac:dyDescent="0.3">
      <c r="A61" s="47" t="s">
        <v>2</v>
      </c>
      <c r="B61" s="46" t="s">
        <v>1</v>
      </c>
      <c r="C61" s="42">
        <v>0.4</v>
      </c>
      <c r="D61" s="45">
        <v>0</v>
      </c>
      <c r="E61" s="100"/>
      <c r="G61" s="47" t="s">
        <v>2</v>
      </c>
      <c r="H61" s="46" t="s">
        <v>1</v>
      </c>
      <c r="I61" s="42">
        <v>1.84</v>
      </c>
      <c r="J61" s="45">
        <v>0</v>
      </c>
      <c r="K61" s="100"/>
    </row>
    <row r="62" spans="1:11" ht="24.75" customHeight="1" thickBot="1" x14ac:dyDescent="0.35">
      <c r="A62" s="44" t="s">
        <v>11</v>
      </c>
      <c r="B62" s="43" t="s">
        <v>10</v>
      </c>
      <c r="C62" s="42">
        <v>0.98</v>
      </c>
      <c r="D62" s="41">
        <v>0.41</v>
      </c>
      <c r="E62" s="40"/>
      <c r="G62" s="44" t="s">
        <v>11</v>
      </c>
      <c r="H62" s="43" t="s">
        <v>10</v>
      </c>
      <c r="I62" s="42">
        <v>4.51</v>
      </c>
      <c r="J62" s="41">
        <v>7.0000000000000007E-2</v>
      </c>
      <c r="K62" s="40"/>
    </row>
    <row r="63" spans="1:11" ht="15.9" customHeight="1" thickBot="1" x14ac:dyDescent="0.35">
      <c r="A63" s="37"/>
      <c r="B63" s="36" t="s">
        <v>0</v>
      </c>
      <c r="C63" s="39">
        <f>SUM(C59:C62)</f>
        <v>2.3199999999999998</v>
      </c>
      <c r="D63" s="34">
        <f>SUM(D59:D62)</f>
        <v>0.90999999999999992</v>
      </c>
      <c r="E63" s="38">
        <f>C63+D63</f>
        <v>3.2299999999999995</v>
      </c>
      <c r="G63" s="37"/>
      <c r="H63" s="36" t="s">
        <v>0</v>
      </c>
      <c r="I63" s="35">
        <f>SUM(I59:I62)</f>
        <v>10.7</v>
      </c>
      <c r="J63" s="34">
        <f>SUM(J59:J62)</f>
        <v>0.57000000000000006</v>
      </c>
      <c r="K63" s="33">
        <f>I63+J63</f>
        <v>11.27</v>
      </c>
    </row>
    <row r="64" spans="1:11" ht="15.9" customHeight="1" thickBot="1" x14ac:dyDescent="0.35">
      <c r="A64" s="32"/>
      <c r="B64" s="101" t="s">
        <v>9</v>
      </c>
      <c r="C64" s="102"/>
      <c r="D64" s="102"/>
      <c r="E64" s="103"/>
      <c r="G64" s="32"/>
      <c r="H64" s="31" t="s">
        <v>9</v>
      </c>
      <c r="I64" s="30"/>
      <c r="J64" s="29"/>
      <c r="K64" s="28"/>
    </row>
    <row r="65" spans="1:11" ht="15.9" customHeight="1" x14ac:dyDescent="0.3">
      <c r="A65" s="27" t="s">
        <v>8</v>
      </c>
      <c r="B65" s="26" t="s">
        <v>7</v>
      </c>
      <c r="C65" s="25">
        <v>1.38</v>
      </c>
      <c r="D65" s="24">
        <v>7.0000000000000007E-2</v>
      </c>
      <c r="E65" s="23"/>
      <c r="G65" s="27" t="s">
        <v>8</v>
      </c>
      <c r="H65" s="26" t="s">
        <v>7</v>
      </c>
      <c r="I65" s="25">
        <v>6.35</v>
      </c>
      <c r="J65" s="24">
        <v>0.09</v>
      </c>
      <c r="K65" s="23"/>
    </row>
    <row r="66" spans="1:11" ht="15.9" customHeight="1" x14ac:dyDescent="0.3">
      <c r="A66" s="22" t="s">
        <v>6</v>
      </c>
      <c r="B66" s="21" t="s">
        <v>5</v>
      </c>
      <c r="C66" s="20">
        <v>0.28999999999999998</v>
      </c>
      <c r="D66" s="16">
        <v>0</v>
      </c>
      <c r="E66" s="104"/>
      <c r="G66" s="22" t="s">
        <v>6</v>
      </c>
      <c r="H66" s="21" t="s">
        <v>5</v>
      </c>
      <c r="I66" s="20">
        <v>1.34</v>
      </c>
      <c r="J66" s="16">
        <v>0</v>
      </c>
      <c r="K66" s="104"/>
    </row>
    <row r="67" spans="1:11" ht="15.9" customHeight="1" x14ac:dyDescent="0.3">
      <c r="A67" s="19" t="s">
        <v>4</v>
      </c>
      <c r="B67" s="18" t="s">
        <v>3</v>
      </c>
      <c r="C67" s="17">
        <v>0.65</v>
      </c>
      <c r="D67" s="16">
        <v>0.5</v>
      </c>
      <c r="E67" s="105"/>
      <c r="G67" s="19" t="s">
        <v>4</v>
      </c>
      <c r="H67" s="18" t="s">
        <v>3</v>
      </c>
      <c r="I67" s="17">
        <v>3.01</v>
      </c>
      <c r="J67" s="16">
        <v>0.5</v>
      </c>
      <c r="K67" s="105"/>
    </row>
    <row r="68" spans="1:11" ht="15.9" customHeight="1" thickBot="1" x14ac:dyDescent="0.35">
      <c r="A68" s="15" t="s">
        <v>2</v>
      </c>
      <c r="B68" s="14" t="s">
        <v>1</v>
      </c>
      <c r="C68" s="13">
        <v>0.4</v>
      </c>
      <c r="D68" s="12">
        <v>0</v>
      </c>
      <c r="E68" s="106"/>
      <c r="G68" s="15" t="s">
        <v>2</v>
      </c>
      <c r="H68" s="14" t="s">
        <v>1</v>
      </c>
      <c r="I68" s="13">
        <v>1.84</v>
      </c>
      <c r="J68" s="12">
        <v>0</v>
      </c>
      <c r="K68" s="105"/>
    </row>
    <row r="69" spans="1:11" ht="15.9" customHeight="1" thickBot="1" x14ac:dyDescent="0.35">
      <c r="A69" s="8"/>
      <c r="B69" s="11" t="s">
        <v>0</v>
      </c>
      <c r="C69" s="10">
        <f>SUM(C65:C68)</f>
        <v>2.7199999999999998</v>
      </c>
      <c r="D69" s="5">
        <f>SUM(D65:D68)</f>
        <v>0.57000000000000006</v>
      </c>
      <c r="E69" s="9">
        <f>SUM(C69:D69)</f>
        <v>3.29</v>
      </c>
      <c r="G69" s="8"/>
      <c r="H69" s="7" t="s">
        <v>0</v>
      </c>
      <c r="I69" s="6">
        <f>SUM(I65:I68)</f>
        <v>12.54</v>
      </c>
      <c r="J69" s="5">
        <f>SUM(J65:J68)</f>
        <v>0.59</v>
      </c>
      <c r="K69" s="4">
        <f>SUM(I69:J69)</f>
        <v>13.129999999999999</v>
      </c>
    </row>
    <row r="70" spans="1:11" x14ac:dyDescent="0.3">
      <c r="A70" s="3"/>
      <c r="B70" s="3"/>
      <c r="C70" s="2"/>
      <c r="D70" s="1"/>
      <c r="E70" s="1"/>
      <c r="G70" s="3"/>
      <c r="H70" s="3"/>
      <c r="I70" s="2"/>
      <c r="J70" s="1"/>
      <c r="K70" s="1"/>
    </row>
  </sheetData>
  <mergeCells count="28">
    <mergeCell ref="A1:E1"/>
    <mergeCell ref="G1:K1"/>
    <mergeCell ref="A2:E2"/>
    <mergeCell ref="G2:K2"/>
    <mergeCell ref="E6:E13"/>
    <mergeCell ref="K6:K13"/>
    <mergeCell ref="E16:E19"/>
    <mergeCell ref="K16:K19"/>
    <mergeCell ref="E22:E26"/>
    <mergeCell ref="K22:K26"/>
    <mergeCell ref="E29:E32"/>
    <mergeCell ref="K29:K32"/>
    <mergeCell ref="B40:E40"/>
    <mergeCell ref="H40:K40"/>
    <mergeCell ref="E41:E44"/>
    <mergeCell ref="K41:K43"/>
    <mergeCell ref="B46:E46"/>
    <mergeCell ref="H46:K46"/>
    <mergeCell ref="E47:E50"/>
    <mergeCell ref="K47:K50"/>
    <mergeCell ref="E53:E56"/>
    <mergeCell ref="K53:K56"/>
    <mergeCell ref="B58:E58"/>
    <mergeCell ref="E59:E61"/>
    <mergeCell ref="K59:K61"/>
    <mergeCell ref="B64:E64"/>
    <mergeCell ref="E66:E68"/>
    <mergeCell ref="K66:K68"/>
  </mergeCells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анализы 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2019-12-09T08:58:14Z</dcterms:created>
  <dcterms:modified xsi:type="dcterms:W3CDTF">2025-03-18T06:36:00Z</dcterms:modified>
</cp:coreProperties>
</file>